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</sheets>
  <definedNames>
    <definedName name="_xlnm.Print_Area" localSheetId="0">'Ark1'!$A$1:$K$37</definedName>
  </definedNames>
  <calcPr fullCalcOnLoad="1"/>
</workbook>
</file>

<file path=xl/sharedStrings.xml><?xml version="1.0" encoding="utf-8"?>
<sst xmlns="http://schemas.openxmlformats.org/spreadsheetml/2006/main" count="40" uniqueCount="40">
  <si>
    <t>Antall skattytere</t>
  </si>
  <si>
    <t>Sum forskudd</t>
  </si>
  <si>
    <t>Tilgodebeløp m/renter</t>
  </si>
  <si>
    <t>Å betale inkl. renter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</si>
  <si>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</si>
  <si>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</si>
  <si>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</si>
  <si>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</si>
  <si>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</si>
  <si>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</si>
  <si>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</si>
  <si>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</si>
  <si>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</si>
  <si>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</si>
  <si>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</si>
  <si>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</si>
  <si>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</si>
  <si>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</si>
  <si>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</si>
  <si>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</si>
  <si>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</si>
  <si>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</si>
  <si>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</si>
  <si>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</si>
  <si>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</si>
  <si>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</si>
  <si>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</si>
  <si>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</si>
  <si>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</si>
  <si>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Sum</t>
  </si>
  <si>
    <t>Gjennomsnitt skatt</t>
  </si>
  <si>
    <t xml:space="preserve">    Skatteetaten</t>
  </si>
  <si>
    <t>Vedlegg 2</t>
  </si>
  <si>
    <t>SAMLET LISTE VÅR OG HØSTUTLEGG - TROMS</t>
  </si>
  <si>
    <t xml:space="preserve">Utlignede skatter </t>
  </si>
  <si>
    <t>Antall skattytere m/      til gode</t>
  </si>
  <si>
    <t>Antall skattytere m/     å betale</t>
  </si>
  <si>
    <t xml:space="preserve">SKATTEOPPGJØRET  2008- LØNNSTAKERE, PENSJONISTER OG PERSONLIG NÆRINGSDRIVENDE (FORSKUDDSPLIKTIGE)  </t>
  </si>
  <si>
    <t>Gjennomsnitt til gode</t>
  </si>
  <si>
    <t>Gjennomsnitt å betale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</si>
</sst>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b/>
      <sz val="10"/>
      <name val="Arial MT"/>
      <family val="2"/>
    </font>
    <font>
      <sz val="8"/>
      <name val="Arial"/>
      <family val="0"/>
    </font>
    <font>
      <sz val="10"/>
      <name val="Arial MT"/>
      <family val="2"/>
    </font>
    <font>
      <sz val="9"/>
      <name val="Arial"/>
      <family val="0"/>
    </font>
    <font>
      <b/>
      <sz val="9"/>
      <name val="Arial MT"/>
      <family val="2"/>
    </font>
    <font>
      <b/>
      <sz val="12"/>
      <name val="NewCenturySchlbk"/>
      <family val="1"/>
    </font>
    <font>
      <b/>
      <sz val="12"/>
      <name val="ITC Officina Sans Boo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0" fontId="5" fillId="0" borderId="3" xfId="0" applyFont="1" applyBorder="1" applyAlignment="1">
      <alignment horizontal="center" wrapText="1"/>
    </xf>
    <xf numFmtId="37" fontId="4" fillId="0" borderId="4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7" fontId="4" fillId="0" borderId="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3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37" fontId="4" fillId="0" borderId="15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 wrapText="1"/>
    </xf>
    <xf numFmtId="37" fontId="4" fillId="0" borderId="18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3" fillId="0" borderId="14" xfId="0" applyFont="1" applyBorder="1" applyAlignment="1">
      <alignment horizontal="centerContinuous"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0</xdr:col>
      <xdr:colOff>504825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2"/>
  <sheetViews>
    <sheetView tabSelected="1" workbookViewId="0" topLeftCell="A1">
      <selection activeCell="A1" sqref="A1:K37"/>
    </sheetView>
  </sheetViews>
  <sheetFormatPr defaultColWidth="12.57421875" defaultRowHeight="12.75"/>
  <cols>
    <col min="1" max="1" width="14.00390625" style="0" customWidth="1"/>
    <col min="2" max="2" width="10.421875" style="0" customWidth="1"/>
    <col min="3" max="3" width="13.00390625" style="0" customWidth="1"/>
    <col min="4" max="4" width="12.8515625" style="0" customWidth="1"/>
    <col min="5" max="5" width="15.140625" style="0" customWidth="1"/>
    <col min="6" max="6" width="12.00390625" style="0" customWidth="1"/>
    <col min="7" max="8" width="13.8515625" style="0" customWidth="1"/>
    <col min="9" max="11" width="12.421875" style="0" customWidth="1"/>
    <col min="12" max="12" width="15.57421875" style="0" customWidth="1"/>
    <col min="13" max="13" width="14.421875" style="0" customWidth="1"/>
  </cols>
  <sheetData>
    <row r="2" ht="15.75" customHeight="1"/>
    <row r="3" ht="15.75" customHeight="1"/>
    <row r="4" ht="15.75" customHeight="1">
      <c r="A4" s="11" t="s">
        <v>31</v>
      </c>
    </row>
    <row r="5" ht="14.25" customHeight="1"/>
    <row r="6" spans="1:13" ht="15.75">
      <c r="A6" s="10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2"/>
      <c r="B8" s="13"/>
      <c r="C8" s="13"/>
      <c r="D8" s="13"/>
      <c r="E8" s="13"/>
      <c r="F8" s="13"/>
      <c r="G8" s="13"/>
      <c r="H8" s="13"/>
      <c r="I8" s="13"/>
      <c r="J8" s="38"/>
      <c r="K8" s="37"/>
      <c r="L8" s="26"/>
      <c r="M8" s="26"/>
    </row>
    <row r="9" spans="1:13" ht="12.75">
      <c r="A9" s="28" t="s">
        <v>37</v>
      </c>
      <c r="B9" s="16"/>
      <c r="C9" s="16"/>
      <c r="D9" s="17"/>
      <c r="E9" s="17"/>
      <c r="F9" s="17"/>
      <c r="G9" s="17"/>
      <c r="H9" s="17"/>
      <c r="I9" s="17"/>
      <c r="J9" s="20"/>
      <c r="K9" s="27"/>
      <c r="L9" s="20"/>
      <c r="M9" s="21"/>
    </row>
    <row r="10" spans="1:13" ht="12.75">
      <c r="A10" s="29" t="s">
        <v>33</v>
      </c>
      <c r="B10" s="18"/>
      <c r="C10" s="18"/>
      <c r="D10" s="19"/>
      <c r="E10" s="19"/>
      <c r="F10" s="19"/>
      <c r="G10" s="19"/>
      <c r="H10" s="19"/>
      <c r="I10" s="19"/>
      <c r="J10" s="32"/>
      <c r="K10" s="39"/>
      <c r="L10" s="20"/>
      <c r="M10" s="21"/>
    </row>
    <row r="11" spans="1:13" ht="36">
      <c r="A11" s="14"/>
      <c r="B11" s="8" t="s">
        <v>0</v>
      </c>
      <c r="C11" s="8" t="s">
        <v>34</v>
      </c>
      <c r="D11" s="8" t="s">
        <v>30</v>
      </c>
      <c r="E11" s="15" t="s">
        <v>1</v>
      </c>
      <c r="F11" s="8" t="s">
        <v>35</v>
      </c>
      <c r="G11" s="8" t="s">
        <v>2</v>
      </c>
      <c r="H11" s="8" t="s">
        <v>38</v>
      </c>
      <c r="I11" s="8" t="s">
        <v>36</v>
      </c>
      <c r="J11" s="31" t="s">
        <v>3</v>
      </c>
      <c r="K11" s="33" t="s">
        <v>39</v>
      </c>
      <c r="L11" s="22"/>
      <c r="M11" s="22"/>
    </row>
    <row r="12" spans="1:13" ht="15" customHeight="1">
      <c r="A12" s="3" t="s">
        <v>4</v>
      </c>
      <c r="B12" s="4">
        <v>17716</v>
      </c>
      <c r="C12" s="4">
        <v>1378762000</v>
      </c>
      <c r="D12" s="4">
        <f>C12/B12</f>
        <v>77825.80717995032</v>
      </c>
      <c r="E12" s="4">
        <v>1480075000</v>
      </c>
      <c r="F12" s="4">
        <v>13187</v>
      </c>
      <c r="G12" s="4">
        <v>151370000</v>
      </c>
      <c r="H12" s="4">
        <f>G12/F12</f>
        <v>11478.72905133844</v>
      </c>
      <c r="I12" s="4">
        <v>3201</v>
      </c>
      <c r="J12" s="30">
        <v>50877000</v>
      </c>
      <c r="K12" s="34">
        <f>J12/I12</f>
        <v>15894.095595126522</v>
      </c>
      <c r="L12" s="23"/>
      <c r="M12" s="23"/>
    </row>
    <row r="13" spans="1:13" ht="15" customHeight="1">
      <c r="A13" s="3" t="s">
        <v>5</v>
      </c>
      <c r="B13" s="4">
        <v>50515</v>
      </c>
      <c r="C13" s="4">
        <v>4206200000</v>
      </c>
      <c r="D13" s="4">
        <f aca="true" t="shared" si="0" ref="D13:D36">C13/B13</f>
        <v>83266.35652776403</v>
      </c>
      <c r="E13" s="4">
        <v>4540525000</v>
      </c>
      <c r="F13" s="4">
        <v>38132</v>
      </c>
      <c r="G13" s="4">
        <v>521290000</v>
      </c>
      <c r="H13" s="4">
        <f aca="true" t="shared" si="1" ref="H13:H37">G13/F13</f>
        <v>13670.670303157453</v>
      </c>
      <c r="I13" s="4">
        <v>9024</v>
      </c>
      <c r="J13" s="24">
        <v>180077000</v>
      </c>
      <c r="K13" s="34">
        <f aca="true" t="shared" si="2" ref="K13:K37">J13/I13</f>
        <v>19955.34131205674</v>
      </c>
      <c r="L13" s="23"/>
      <c r="M13" s="23"/>
    </row>
    <row r="14" spans="1:13" ht="15" customHeight="1">
      <c r="A14" s="3" t="s">
        <v>6</v>
      </c>
      <c r="B14" s="4">
        <v>2421</v>
      </c>
      <c r="C14" s="4">
        <v>147622000</v>
      </c>
      <c r="D14" s="4">
        <f t="shared" si="0"/>
        <v>60975.629904997935</v>
      </c>
      <c r="E14" s="4">
        <v>161561000</v>
      </c>
      <c r="F14" s="4">
        <v>1865</v>
      </c>
      <c r="G14" s="4">
        <v>19202000</v>
      </c>
      <c r="H14" s="4">
        <f t="shared" si="1"/>
        <v>10295.97855227882</v>
      </c>
      <c r="I14" s="4">
        <v>387</v>
      </c>
      <c r="J14" s="24">
        <v>5322000</v>
      </c>
      <c r="K14" s="34">
        <f t="shared" si="2"/>
        <v>13751.937984496124</v>
      </c>
      <c r="L14" s="23"/>
      <c r="M14" s="23"/>
    </row>
    <row r="15" spans="1:13" ht="15" customHeight="1">
      <c r="A15" s="3" t="s">
        <v>7</v>
      </c>
      <c r="B15" s="4">
        <v>2271</v>
      </c>
      <c r="C15" s="4">
        <v>149916000</v>
      </c>
      <c r="D15" s="4">
        <f t="shared" si="0"/>
        <v>66013.21003963012</v>
      </c>
      <c r="E15" s="4">
        <v>160922000</v>
      </c>
      <c r="F15" s="4">
        <v>1629</v>
      </c>
      <c r="G15" s="4">
        <v>16767000</v>
      </c>
      <c r="H15" s="4">
        <f t="shared" si="1"/>
        <v>10292.817679558011</v>
      </c>
      <c r="I15" s="4">
        <v>452</v>
      </c>
      <c r="J15" s="24">
        <v>6239000</v>
      </c>
      <c r="K15" s="34">
        <f t="shared" si="2"/>
        <v>13803.097345132743</v>
      </c>
      <c r="L15" s="23"/>
      <c r="M15" s="23"/>
    </row>
    <row r="16" spans="1:13" ht="15" customHeight="1">
      <c r="A16" s="3" t="s">
        <v>8</v>
      </c>
      <c r="B16" s="4">
        <v>397</v>
      </c>
      <c r="C16" s="4">
        <v>24699000</v>
      </c>
      <c r="D16" s="4">
        <f t="shared" si="0"/>
        <v>62214.10579345088</v>
      </c>
      <c r="E16" s="4">
        <v>26280000</v>
      </c>
      <c r="F16" s="4">
        <v>287</v>
      </c>
      <c r="G16" s="4">
        <v>2918000</v>
      </c>
      <c r="H16" s="4">
        <f t="shared" si="1"/>
        <v>10167.247386759582</v>
      </c>
      <c r="I16" s="4">
        <v>63</v>
      </c>
      <c r="J16" s="24">
        <v>1298000</v>
      </c>
      <c r="K16" s="34">
        <f t="shared" si="2"/>
        <v>20603.174603174604</v>
      </c>
      <c r="L16" s="23"/>
      <c r="M16" s="23"/>
    </row>
    <row r="17" spans="1:13" ht="15" customHeight="1">
      <c r="A17" s="3" t="s">
        <v>9</v>
      </c>
      <c r="B17" s="4">
        <v>1213</v>
      </c>
      <c r="C17" s="4">
        <v>67901000</v>
      </c>
      <c r="D17" s="4">
        <f t="shared" si="0"/>
        <v>55977.741137675184</v>
      </c>
      <c r="E17" s="4">
        <v>75894000</v>
      </c>
      <c r="F17" s="4">
        <v>931</v>
      </c>
      <c r="G17" s="4">
        <v>10340000</v>
      </c>
      <c r="H17" s="4">
        <f t="shared" si="1"/>
        <v>11106.337271750806</v>
      </c>
      <c r="I17" s="4">
        <v>206</v>
      </c>
      <c r="J17" s="24">
        <v>2705000</v>
      </c>
      <c r="K17" s="34">
        <f t="shared" si="2"/>
        <v>13131.067961165048</v>
      </c>
      <c r="L17" s="23"/>
      <c r="M17" s="23"/>
    </row>
    <row r="18" spans="1:13" ht="15" customHeight="1">
      <c r="A18" s="3" t="s">
        <v>10</v>
      </c>
      <c r="B18" s="4">
        <v>916</v>
      </c>
      <c r="C18" s="4">
        <v>51314000</v>
      </c>
      <c r="D18" s="4">
        <f t="shared" si="0"/>
        <v>56019.65065502183</v>
      </c>
      <c r="E18" s="4">
        <v>55600000</v>
      </c>
      <c r="F18" s="4">
        <v>682</v>
      </c>
      <c r="G18" s="4">
        <v>7243000</v>
      </c>
      <c r="H18" s="4">
        <f t="shared" si="1"/>
        <v>10620.234604105572</v>
      </c>
      <c r="I18" s="4">
        <v>159</v>
      </c>
      <c r="J18" s="24">
        <v>3554000</v>
      </c>
      <c r="K18" s="34">
        <f t="shared" si="2"/>
        <v>22352.201257861634</v>
      </c>
      <c r="L18" s="23"/>
      <c r="M18" s="23"/>
    </row>
    <row r="19" spans="1:13" ht="15" customHeight="1">
      <c r="A19" s="3" t="s">
        <v>11</v>
      </c>
      <c r="B19" s="4">
        <v>763</v>
      </c>
      <c r="C19" s="4">
        <v>43381000</v>
      </c>
      <c r="D19" s="4">
        <f t="shared" si="0"/>
        <v>56855.832241153345</v>
      </c>
      <c r="E19" s="4">
        <v>47083000</v>
      </c>
      <c r="F19" s="4">
        <v>558</v>
      </c>
      <c r="G19" s="4">
        <v>5206000</v>
      </c>
      <c r="H19" s="4">
        <f t="shared" si="1"/>
        <v>9329.749103942653</v>
      </c>
      <c r="I19" s="4">
        <v>133</v>
      </c>
      <c r="J19" s="24">
        <v>1749000</v>
      </c>
      <c r="K19" s="34">
        <f t="shared" si="2"/>
        <v>13150.375939849624</v>
      </c>
      <c r="L19" s="23"/>
      <c r="M19" s="23"/>
    </row>
    <row r="20" spans="1:13" ht="15" customHeight="1">
      <c r="A20" s="3" t="s">
        <v>12</v>
      </c>
      <c r="B20" s="4">
        <v>3114</v>
      </c>
      <c r="C20" s="4">
        <v>247142000</v>
      </c>
      <c r="D20" s="4">
        <f t="shared" si="0"/>
        <v>79364.80411046885</v>
      </c>
      <c r="E20" s="4">
        <v>262247000</v>
      </c>
      <c r="F20" s="4">
        <v>2290</v>
      </c>
      <c r="G20" s="4">
        <v>22989000</v>
      </c>
      <c r="H20" s="4">
        <f t="shared" si="1"/>
        <v>10038.86462882096</v>
      </c>
      <c r="I20" s="4">
        <v>561</v>
      </c>
      <c r="J20" s="24">
        <v>7818000</v>
      </c>
      <c r="K20" s="34">
        <f t="shared" si="2"/>
        <v>13935.828877005348</v>
      </c>
      <c r="L20" s="23"/>
      <c r="M20" s="23"/>
    </row>
    <row r="21" spans="1:13" ht="15" customHeight="1">
      <c r="A21" s="3" t="s">
        <v>13</v>
      </c>
      <c r="B21" s="4">
        <v>1686</v>
      </c>
      <c r="C21" s="4">
        <v>113185000</v>
      </c>
      <c r="D21" s="4">
        <f t="shared" si="0"/>
        <v>67132.26571767496</v>
      </c>
      <c r="E21" s="4">
        <v>121333000</v>
      </c>
      <c r="F21" s="4">
        <v>1241</v>
      </c>
      <c r="G21" s="4">
        <v>12337000</v>
      </c>
      <c r="H21" s="4">
        <f t="shared" si="1"/>
        <v>9941.176470588236</v>
      </c>
      <c r="I21" s="4">
        <v>328</v>
      </c>
      <c r="J21" s="24">
        <v>4440000</v>
      </c>
      <c r="K21" s="34">
        <f t="shared" si="2"/>
        <v>13536.585365853658</v>
      </c>
      <c r="L21" s="23"/>
      <c r="M21" s="23"/>
    </row>
    <row r="22" spans="1:13" ht="15" customHeight="1">
      <c r="A22" s="3" t="s">
        <v>14</v>
      </c>
      <c r="B22" s="4">
        <v>5176</v>
      </c>
      <c r="C22" s="4">
        <v>399631000</v>
      </c>
      <c r="D22" s="4">
        <f t="shared" si="0"/>
        <v>77208.46213292118</v>
      </c>
      <c r="E22" s="4">
        <v>425079000</v>
      </c>
      <c r="F22" s="4">
        <v>3835</v>
      </c>
      <c r="G22" s="4">
        <v>38957000</v>
      </c>
      <c r="H22" s="4">
        <f t="shared" si="1"/>
        <v>10158.279009126467</v>
      </c>
      <c r="I22" s="4">
        <v>955</v>
      </c>
      <c r="J22" s="24">
        <v>13148000</v>
      </c>
      <c r="K22" s="34">
        <f t="shared" si="2"/>
        <v>13767.539267015707</v>
      </c>
      <c r="L22" s="23"/>
      <c r="M22" s="23"/>
    </row>
    <row r="23" spans="1:13" ht="15" customHeight="1">
      <c r="A23" s="3" t="s">
        <v>15</v>
      </c>
      <c r="B23" s="4">
        <v>2449</v>
      </c>
      <c r="C23" s="4">
        <v>175176000</v>
      </c>
      <c r="D23" s="4">
        <f t="shared" si="0"/>
        <v>71529.60391996734</v>
      </c>
      <c r="E23" s="4">
        <v>187532000</v>
      </c>
      <c r="F23" s="4">
        <v>1809</v>
      </c>
      <c r="G23" s="4">
        <v>19411000</v>
      </c>
      <c r="H23" s="4">
        <f t="shared" si="1"/>
        <v>10730.237700386953</v>
      </c>
      <c r="I23" s="4">
        <v>457</v>
      </c>
      <c r="J23" s="24">
        <v>7029000</v>
      </c>
      <c r="K23" s="34">
        <f t="shared" si="2"/>
        <v>15380.74398249453</v>
      </c>
      <c r="L23" s="23"/>
      <c r="M23" s="23"/>
    </row>
    <row r="24" spans="1:13" ht="15" customHeight="1">
      <c r="A24" s="3" t="s">
        <v>16</v>
      </c>
      <c r="B24" s="4">
        <v>945</v>
      </c>
      <c r="C24" s="4">
        <v>56877000</v>
      </c>
      <c r="D24" s="4">
        <f t="shared" si="0"/>
        <v>60187.30158730159</v>
      </c>
      <c r="E24" s="4">
        <v>60496000</v>
      </c>
      <c r="F24" s="4">
        <v>639</v>
      </c>
      <c r="G24" s="4">
        <v>5812000</v>
      </c>
      <c r="H24" s="4">
        <f t="shared" si="1"/>
        <v>9095.461658841941</v>
      </c>
      <c r="I24" s="4">
        <v>206</v>
      </c>
      <c r="J24" s="24">
        <v>2101000</v>
      </c>
      <c r="K24" s="34">
        <f t="shared" si="2"/>
        <v>10199.029126213592</v>
      </c>
      <c r="L24" s="23"/>
      <c r="M24" s="23"/>
    </row>
    <row r="25" spans="1:13" ht="15" customHeight="1">
      <c r="A25" s="3" t="s">
        <v>17</v>
      </c>
      <c r="B25" s="4">
        <v>1233</v>
      </c>
      <c r="C25" s="4">
        <v>74540000</v>
      </c>
      <c r="D25" s="4">
        <f t="shared" si="0"/>
        <v>60454.17680454177</v>
      </c>
      <c r="E25" s="4">
        <v>78844000</v>
      </c>
      <c r="F25" s="4">
        <v>872</v>
      </c>
      <c r="G25" s="4">
        <v>8639000</v>
      </c>
      <c r="H25" s="4">
        <f t="shared" si="1"/>
        <v>9907.11009174312</v>
      </c>
      <c r="I25" s="4">
        <v>257</v>
      </c>
      <c r="J25" s="24">
        <v>4306000</v>
      </c>
      <c r="K25" s="34">
        <f t="shared" si="2"/>
        <v>16754.86381322957</v>
      </c>
      <c r="L25" s="23"/>
      <c r="M25" s="23"/>
    </row>
    <row r="26" spans="1:13" ht="15" customHeight="1">
      <c r="A26" s="3" t="s">
        <v>18</v>
      </c>
      <c r="B26" s="4">
        <v>758</v>
      </c>
      <c r="C26" s="4">
        <v>50232000</v>
      </c>
      <c r="D26" s="4">
        <f t="shared" si="0"/>
        <v>66269.12928759895</v>
      </c>
      <c r="E26" s="4">
        <v>54188000</v>
      </c>
      <c r="F26" s="4">
        <v>535</v>
      </c>
      <c r="G26" s="4">
        <v>6780000</v>
      </c>
      <c r="H26" s="4">
        <f t="shared" si="1"/>
        <v>12672.897196261682</v>
      </c>
      <c r="I26" s="4">
        <v>176</v>
      </c>
      <c r="J26" s="24">
        <v>3098000</v>
      </c>
      <c r="K26" s="34">
        <f t="shared" si="2"/>
        <v>17602.272727272728</v>
      </c>
      <c r="L26" s="23"/>
      <c r="M26" s="23"/>
    </row>
    <row r="27" spans="1:13" ht="15" customHeight="1">
      <c r="A27" s="3" t="s">
        <v>19</v>
      </c>
      <c r="B27" s="4">
        <v>806</v>
      </c>
      <c r="C27" s="4">
        <v>52695000</v>
      </c>
      <c r="D27" s="4">
        <f t="shared" si="0"/>
        <v>65378.41191066997</v>
      </c>
      <c r="E27" s="4">
        <v>57182000</v>
      </c>
      <c r="F27" s="4">
        <v>589</v>
      </c>
      <c r="G27" s="4">
        <v>6076000</v>
      </c>
      <c r="H27" s="4">
        <f t="shared" si="1"/>
        <v>10315.78947368421</v>
      </c>
      <c r="I27" s="4">
        <v>156</v>
      </c>
      <c r="J27" s="24">
        <v>1535000</v>
      </c>
      <c r="K27" s="34">
        <f t="shared" si="2"/>
        <v>9839.74358974359</v>
      </c>
      <c r="L27" s="23"/>
      <c r="M27" s="23"/>
    </row>
    <row r="28" spans="1:13" ht="15" customHeight="1">
      <c r="A28" s="3" t="s">
        <v>20</v>
      </c>
      <c r="B28" s="4">
        <v>8410</v>
      </c>
      <c r="C28" s="4">
        <v>594803000</v>
      </c>
      <c r="D28" s="4">
        <f t="shared" si="0"/>
        <v>70725.6837098692</v>
      </c>
      <c r="E28" s="4">
        <v>640556000</v>
      </c>
      <c r="F28" s="4">
        <v>6251</v>
      </c>
      <c r="G28" s="4">
        <v>75000000</v>
      </c>
      <c r="H28" s="4">
        <f t="shared" si="1"/>
        <v>11998.080307150856</v>
      </c>
      <c r="I28" s="4">
        <v>1541</v>
      </c>
      <c r="J28" s="24">
        <v>29754000</v>
      </c>
      <c r="K28" s="34">
        <f t="shared" si="2"/>
        <v>19308.241401687217</v>
      </c>
      <c r="L28" s="23"/>
      <c r="M28" s="23"/>
    </row>
    <row r="29" spans="1:13" ht="15" customHeight="1">
      <c r="A29" s="3" t="s">
        <v>21</v>
      </c>
      <c r="B29" s="4">
        <v>4232</v>
      </c>
      <c r="C29" s="4">
        <v>260791000</v>
      </c>
      <c r="D29" s="4">
        <f t="shared" si="0"/>
        <v>61623.58223062382</v>
      </c>
      <c r="E29" s="4">
        <v>280892000</v>
      </c>
      <c r="F29" s="4">
        <v>3041</v>
      </c>
      <c r="G29" s="4">
        <v>32982000</v>
      </c>
      <c r="H29" s="4">
        <f t="shared" si="1"/>
        <v>10845.774416310423</v>
      </c>
      <c r="I29" s="4">
        <v>852</v>
      </c>
      <c r="J29" s="24">
        <v>13014000</v>
      </c>
      <c r="K29" s="34">
        <f t="shared" si="2"/>
        <v>15274.647887323943</v>
      </c>
      <c r="L29" s="23"/>
      <c r="M29" s="23"/>
    </row>
    <row r="30" spans="1:13" ht="15" customHeight="1">
      <c r="A30" s="3" t="s">
        <v>22</v>
      </c>
      <c r="B30" s="4">
        <v>1918</v>
      </c>
      <c r="C30" s="4">
        <v>104836000</v>
      </c>
      <c r="D30" s="4">
        <f t="shared" si="0"/>
        <v>54659.01981230448</v>
      </c>
      <c r="E30" s="4">
        <v>115682000</v>
      </c>
      <c r="F30" s="4">
        <v>1408</v>
      </c>
      <c r="G30" s="4">
        <v>19502000</v>
      </c>
      <c r="H30" s="4">
        <f t="shared" si="1"/>
        <v>13850.852272727272</v>
      </c>
      <c r="I30" s="4">
        <v>412</v>
      </c>
      <c r="J30" s="24">
        <v>9206000</v>
      </c>
      <c r="K30" s="34">
        <f t="shared" si="2"/>
        <v>22344.660194174758</v>
      </c>
      <c r="L30" s="23"/>
      <c r="M30" s="23"/>
    </row>
    <row r="31" spans="1:13" ht="15" customHeight="1">
      <c r="A31" s="3" t="s">
        <v>23</v>
      </c>
      <c r="B31" s="4">
        <v>2444</v>
      </c>
      <c r="C31" s="4">
        <v>127264000</v>
      </c>
      <c r="D31" s="4">
        <f t="shared" si="0"/>
        <v>52072.01309328969</v>
      </c>
      <c r="E31" s="4">
        <v>142993000</v>
      </c>
      <c r="F31" s="4">
        <v>1880</v>
      </c>
      <c r="G31" s="4">
        <v>23730000</v>
      </c>
      <c r="H31" s="4">
        <f t="shared" si="1"/>
        <v>12622.340425531915</v>
      </c>
      <c r="I31" s="4">
        <v>410</v>
      </c>
      <c r="J31" s="24">
        <v>7849000</v>
      </c>
      <c r="K31" s="34">
        <f t="shared" si="2"/>
        <v>19143.90243902439</v>
      </c>
      <c r="L31" s="23"/>
      <c r="M31" s="23"/>
    </row>
    <row r="32" spans="1:13" ht="15" customHeight="1">
      <c r="A32" s="3" t="s">
        <v>24</v>
      </c>
      <c r="B32" s="4">
        <v>1489</v>
      </c>
      <c r="C32" s="4">
        <v>79635000</v>
      </c>
      <c r="D32" s="4">
        <f t="shared" si="0"/>
        <v>53482.20282068502</v>
      </c>
      <c r="E32" s="4">
        <v>88489000</v>
      </c>
      <c r="F32" s="4">
        <v>1089</v>
      </c>
      <c r="G32" s="4">
        <v>12337000</v>
      </c>
      <c r="H32" s="4">
        <f t="shared" si="1"/>
        <v>11328.7419651056</v>
      </c>
      <c r="I32" s="4">
        <v>273</v>
      </c>
      <c r="J32" s="24">
        <v>3730000</v>
      </c>
      <c r="K32" s="34">
        <f t="shared" si="2"/>
        <v>13663.003663003663</v>
      </c>
      <c r="L32" s="23"/>
      <c r="M32" s="23"/>
    </row>
    <row r="33" spans="1:13" ht="15" customHeight="1">
      <c r="A33" s="3" t="s">
        <v>25</v>
      </c>
      <c r="B33" s="4">
        <v>1724</v>
      </c>
      <c r="C33" s="4">
        <v>79613000</v>
      </c>
      <c r="D33" s="4">
        <f t="shared" si="0"/>
        <v>46179.2343387471</v>
      </c>
      <c r="E33" s="4">
        <v>91124000</v>
      </c>
      <c r="F33" s="4">
        <v>1330</v>
      </c>
      <c r="G33" s="4">
        <v>15120000</v>
      </c>
      <c r="H33" s="4">
        <f t="shared" si="1"/>
        <v>11368.421052631578</v>
      </c>
      <c r="I33" s="4">
        <v>281</v>
      </c>
      <c r="J33" s="24">
        <v>3193000</v>
      </c>
      <c r="K33" s="34">
        <f t="shared" si="2"/>
        <v>11362.989323843416</v>
      </c>
      <c r="L33" s="23"/>
      <c r="M33" s="23"/>
    </row>
    <row r="34" spans="1:13" ht="15" customHeight="1">
      <c r="A34" s="3" t="s">
        <v>26</v>
      </c>
      <c r="B34" s="4">
        <v>2254</v>
      </c>
      <c r="C34" s="4">
        <v>124309000</v>
      </c>
      <c r="D34" s="4">
        <f t="shared" si="0"/>
        <v>55150.399290150846</v>
      </c>
      <c r="E34" s="4">
        <v>140523000</v>
      </c>
      <c r="F34" s="4">
        <v>1724</v>
      </c>
      <c r="G34" s="4">
        <v>22428000</v>
      </c>
      <c r="H34" s="4">
        <f t="shared" si="1"/>
        <v>13009.280742459398</v>
      </c>
      <c r="I34" s="4">
        <v>388</v>
      </c>
      <c r="J34" s="24">
        <v>5773000</v>
      </c>
      <c r="K34" s="34">
        <f t="shared" si="2"/>
        <v>14878.865979381444</v>
      </c>
      <c r="L34" s="23"/>
      <c r="M34" s="23"/>
    </row>
    <row r="35" spans="1:13" ht="15" customHeight="1">
      <c r="A35" s="3" t="s">
        <v>27</v>
      </c>
      <c r="B35" s="4">
        <v>3558</v>
      </c>
      <c r="C35" s="4">
        <v>200248000</v>
      </c>
      <c r="D35" s="4">
        <f t="shared" si="0"/>
        <v>56281.05677346824</v>
      </c>
      <c r="E35" s="4">
        <v>222922000</v>
      </c>
      <c r="F35" s="4">
        <v>2679</v>
      </c>
      <c r="G35" s="4">
        <v>31490000</v>
      </c>
      <c r="H35" s="4">
        <f t="shared" si="1"/>
        <v>11754.38596491228</v>
      </c>
      <c r="I35" s="4">
        <v>662</v>
      </c>
      <c r="J35" s="24">
        <v>8186000</v>
      </c>
      <c r="K35" s="34">
        <f t="shared" si="2"/>
        <v>12365.558912386707</v>
      </c>
      <c r="L35" s="23"/>
      <c r="M35" s="23"/>
    </row>
    <row r="36" spans="1:13" ht="15" customHeight="1" thickBot="1">
      <c r="A36" s="3" t="s">
        <v>28</v>
      </c>
      <c r="B36" s="4">
        <v>1023</v>
      </c>
      <c r="C36" s="4">
        <v>53512000</v>
      </c>
      <c r="D36" s="4">
        <f t="shared" si="0"/>
        <v>52308.8954056696</v>
      </c>
      <c r="E36" s="4">
        <v>58562000</v>
      </c>
      <c r="F36" s="4">
        <v>715</v>
      </c>
      <c r="G36" s="4">
        <v>8150000</v>
      </c>
      <c r="H36" s="41">
        <f t="shared" si="1"/>
        <v>11398.601398601399</v>
      </c>
      <c r="I36" s="4">
        <v>229</v>
      </c>
      <c r="J36" s="24">
        <v>3095000</v>
      </c>
      <c r="K36" s="36">
        <f t="shared" si="2"/>
        <v>13515.283842794759</v>
      </c>
      <c r="L36" s="23"/>
      <c r="M36" s="23"/>
    </row>
    <row r="37" spans="1:13" ht="15" customHeight="1" thickBot="1">
      <c r="A37" s="5" t="s">
        <v>29</v>
      </c>
      <c r="B37" s="6">
        <f>SUM(B12:B36)</f>
        <v>119431</v>
      </c>
      <c r="C37" s="6">
        <f>SUM(C12:C36)</f>
        <v>8864284000</v>
      </c>
      <c r="D37" s="9">
        <f>C37/B37</f>
        <v>74220.9644062262</v>
      </c>
      <c r="E37" s="6">
        <f>SUM(E12:E36)</f>
        <v>9576584000</v>
      </c>
      <c r="F37" s="6">
        <f>SUM(F12:F36)</f>
        <v>89198</v>
      </c>
      <c r="G37" s="6">
        <f>SUM(G12:G36)</f>
        <v>1096076000</v>
      </c>
      <c r="H37" s="40">
        <f t="shared" si="1"/>
        <v>12288.12305208637</v>
      </c>
      <c r="I37" s="6">
        <f>SUM(I12:I36)</f>
        <v>21769</v>
      </c>
      <c r="J37" s="25">
        <f>SUM(J12:J36)</f>
        <v>379096000</v>
      </c>
      <c r="K37" s="35">
        <f t="shared" si="2"/>
        <v>17414.488492810877</v>
      </c>
      <c r="L37" s="23"/>
      <c r="M37" s="23"/>
    </row>
    <row r="38" spans="2:12" ht="15" customHeight="1" thickTop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ht="12.75">
      <c r="E42" s="7"/>
    </row>
  </sheetData>
  <printOptions/>
  <pageMargins left="0.28" right="0.25" top="0.25" bottom="0.37" header="0.32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Randi Iversen</cp:lastModifiedBy>
  <cp:lastPrinted>2009-10-16T05:42:17Z</cp:lastPrinted>
  <dcterms:created xsi:type="dcterms:W3CDTF">2004-06-15T07:33:04Z</dcterms:created>
  <dcterms:modified xsi:type="dcterms:W3CDTF">2009-10-16T05:42:58Z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